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28800" windowHeight="12450" activeTab="0"/>
  </bookViews>
  <sheets>
    <sheet name="注文書フォーマット（代引用）" sheetId="1" r:id="rId1"/>
  </sheets>
  <definedNames>
    <definedName name="_xlnm.Print_Area" localSheetId="0">'注文書フォーマット（代引用）'!$A$1:$I$116</definedName>
  </definedNames>
  <calcPr fullCalcOnLoad="1"/>
</workbook>
</file>

<file path=xl/sharedStrings.xml><?xml version="1.0" encoding="utf-8"?>
<sst xmlns="http://schemas.openxmlformats.org/spreadsheetml/2006/main" count="116" uniqueCount="108">
  <si>
    <r>
      <t>「勤次郎</t>
    </r>
    <r>
      <rPr>
        <sz val="24"/>
        <rFont val="Times New Roman"/>
        <family val="1"/>
      </rPr>
      <t>JustTimeServer</t>
    </r>
    <r>
      <rPr>
        <sz val="24"/>
        <rFont val="ＭＳ Ｐゴシック"/>
        <family val="3"/>
      </rPr>
      <t>」</t>
    </r>
    <r>
      <rPr>
        <sz val="24"/>
        <rFont val="Times New Roman"/>
        <family val="1"/>
      </rPr>
      <t xml:space="preserve">  </t>
    </r>
    <r>
      <rPr>
        <sz val="24"/>
        <rFont val="ＭＳ Ｐゴシック"/>
        <family val="3"/>
      </rPr>
      <t>ご注文フォーム</t>
    </r>
  </si>
  <si>
    <t>　　下記の通り注文いたします。</t>
  </si>
  <si>
    <t>太線の枠内のみご記入ください。</t>
  </si>
  <si>
    <t>品 名 及び 明 細</t>
  </si>
  <si>
    <t>数　量</t>
  </si>
  <si>
    <t>単　価  (円）</t>
  </si>
  <si>
    <t>金　額（円）</t>
  </si>
  <si>
    <t>～勤次郎Just Time Server～</t>
  </si>
  <si>
    <t>①</t>
  </si>
  <si>
    <t>②</t>
  </si>
  <si>
    <t>③</t>
  </si>
  <si>
    <t>注　文　金　額</t>
  </si>
  <si>
    <t>（Ａ）＝  ①＋②＋③</t>
  </si>
  <si>
    <t>上記消費税等相当額　</t>
  </si>
  <si>
    <t>商品合計額</t>
  </si>
  <si>
    <t>（Ｃ）＝（A＋Ｂ）</t>
  </si>
  <si>
    <t>お客様情報</t>
  </si>
  <si>
    <t>ご住所</t>
  </si>
  <si>
    <t>ご担当者</t>
  </si>
  <si>
    <t>㊞</t>
  </si>
  <si>
    <t>ＴＥＬ</t>
  </si>
  <si>
    <t>Ｅ－ｍａｉｌ</t>
  </si>
  <si>
    <t>お届け先（上記と異なる場合のみ記入してください）</t>
  </si>
  <si>
    <t>ＦＡＸ</t>
  </si>
  <si>
    <t>　　見積書が必要な場合はこちらに　レ（チェック）を入れてください。</t>
  </si>
  <si>
    <t>※アンケートにご協力ください。</t>
  </si>
  <si>
    <t>①業種</t>
  </si>
  <si>
    <t>）</t>
  </si>
  <si>
    <t>②当製品を何でお知りになりましたか</t>
  </si>
  <si>
    <t>（　　　　　　　　　）</t>
  </si>
  <si>
    <t>（　　　　　　　　　　）</t>
  </si>
  <si>
    <t>③該当するものにチェックしてください。</t>
  </si>
  <si>
    <t>※ご注意事項</t>
  </si>
  <si>
    <t>　　　　　　　</t>
  </si>
  <si>
    <r>
      <t>　　　　　　　</t>
    </r>
    <r>
      <rPr>
        <sz val="9"/>
        <color indexed="9"/>
        <rFont val="HG丸ｺﾞｼｯｸM-PRO"/>
        <family val="3"/>
      </rPr>
      <t>●　ご購入に関しましてご不明な点がある場合は、上記メールアドレスよりお問合せください。</t>
    </r>
  </si>
  <si>
    <t>＜次ページの【製品ご購入注意事項】をご覧ください。＞</t>
  </si>
  <si>
    <t>【お支払条件】</t>
  </si>
  <si>
    <t>【受渡場所】</t>
  </si>
  <si>
    <t>貴殿指定場所</t>
  </si>
  <si>
    <t>【納入期日】</t>
  </si>
  <si>
    <t>ご入金確認後、１０営業日以内</t>
  </si>
  <si>
    <t>【製造元】</t>
  </si>
  <si>
    <t>日通システム株式会社</t>
  </si>
  <si>
    <t>【製品ご購入注意事項】</t>
  </si>
  <si>
    <t>①梱包内容</t>
  </si>
  <si>
    <t>　●本体</t>
  </si>
  <si>
    <t>　●GPS受信ユニット</t>
  </si>
  <si>
    <t>　　GPS衛星からの信号を受信する機器です。</t>
  </si>
  <si>
    <t>　●AC電源アダプタ</t>
  </si>
  <si>
    <t>　●LAN接続ケーブル（5m）　1本</t>
  </si>
  <si>
    <t>　　JTS-1本体を時刻同期するネットワークに接続するケーブルです。</t>
  </si>
  <si>
    <t>　●GPS接続ケーブル（15m）　1本</t>
  </si>
  <si>
    <t>　　JTS-1本体とGPS受信ユニットを接続するケーブルです。</t>
  </si>
  <si>
    <t>　●取扱説明書（簡易版）</t>
  </si>
  <si>
    <t>　●マニュアルCD-ROM（「導入・運用手引き」等）</t>
  </si>
  <si>
    <t>　●保証書</t>
  </si>
  <si>
    <t>②電源供給</t>
  </si>
  <si>
    <t>③設置環境</t>
  </si>
  <si>
    <t>④保守内容について</t>
  </si>
  <si>
    <t>　●操作等のお問合せ（電話、FAX、メール）</t>
  </si>
  <si>
    <t>　●故障時の対応</t>
  </si>
  <si>
    <t>　　　センドバック方式：機器を弊社へお送りいただき、修理をするタイプになります。</t>
  </si>
  <si>
    <t>　●クロスケーブル　1本</t>
  </si>
  <si>
    <t>（</t>
  </si>
  <si>
    <t>〒</t>
  </si>
  <si>
    <t>●JTS-1</t>
  </si>
  <si>
    <t>（Ｂ）＝｛（A）×10％｝</t>
  </si>
  <si>
    <t xml:space="preserve"> ●当社より受注確認のご連絡をお送りいたしますので、Ｅ－ｍａｉｌアドレス及びＦＡＸ番号は必ずご記入下さい。　</t>
  </si>
  <si>
    <t>　 （ご記入が無い場合、ご注文を承ることが出来ない場合があります。）</t>
  </si>
  <si>
    <t>返信先：E-mail添付ファイル &lt;kjt@nittsusystem.co.jp&gt;　、FAX　052-249-9210</t>
  </si>
  <si>
    <t>製品名：「勤次郎JustTime Server」（JTS-1）</t>
  </si>
  <si>
    <t>　　導入時にパソコンとJTS-1本体を直接接続して、初期設定を行なうための中継ケーブルです。</t>
  </si>
  <si>
    <t>　　JIS-1H仕様（EIA-1.5U取付可能）の１９インチラックマウント用取付キットです。</t>
  </si>
  <si>
    <t>　●JTS-1本体は、ＡＣ電源アダプター接続による電源供給です。</t>
  </si>
  <si>
    <t>　●GPS受信ユニットの電源供給はJTS-1本体との接続により行なわれます。</t>
  </si>
  <si>
    <t>　GPS受信ユニットは、空が見える窓辺に設置願います。</t>
  </si>
  <si>
    <t>　　※衛星が見える状態(衛星からの電波を透過する窓等)がないとGPSデータの受信ができません。</t>
  </si>
  <si>
    <t>　●年間保守料：20,000円（税別）　（次年度より自動更新制となります。)</t>
  </si>
  <si>
    <t>　※保守契約に関しましては、お客様と弊社（日通システム）との直接契約となります。</t>
  </si>
  <si>
    <t>⑤法規対応について</t>
  </si>
  <si>
    <t>　●勤次郎JustTimeServerは、電気用品安全法非対象ですが、同梱品(ACアダプター）が電気用品安全法の対象となります。</t>
  </si>
  <si>
    <t>●年間保守料（初年度）</t>
  </si>
  <si>
    <t>　●電気用品安全法の対象品は、対象となる法規に適合し、製品に適合表示がされています。</t>
  </si>
  <si>
    <t>●１９インチラック取付キット</t>
  </si>
  <si>
    <t>　●１９インチラック取付キット（JTS－KはJTS－１の同梱オプションです）</t>
  </si>
  <si>
    <t>　　GPS受信ユニットから受信した正確な時計情報を保持し、時刻同期プロトコルを用いてネットワーク上のサーバ、パソコンに</t>
  </si>
  <si>
    <t>　　時刻を配信する機器です。</t>
  </si>
  <si>
    <t>※初期不良の場合を除き、一度開封、もしくはご使用になった商品の お取替え・返品は原則としてお受けできません。</t>
  </si>
  <si>
    <t>　 あらかじめご了承ください。</t>
  </si>
  <si>
    <t>※代引き金額</t>
  </si>
  <si>
    <t>（佐川急便（e-コレクト）での発送となります。）</t>
  </si>
  <si>
    <t xml:space="preserve"> 30万円まで： 1,100円</t>
  </si>
  <si>
    <t xml:space="preserve"> 50万円まで： 2,200円</t>
  </si>
  <si>
    <t>代引き手数料</t>
  </si>
  <si>
    <t>（D）</t>
  </si>
  <si>
    <t>代引き合計額</t>
  </si>
  <si>
    <t>（Ｅ）＝（Ｃ＋Ｄ）</t>
  </si>
  <si>
    <t>代金引換支払</t>
  </si>
  <si>
    <t>日通システム株式会社　　マーケティング部　「勤次郎JustTime」担当</t>
  </si>
  <si>
    <t>貴社名</t>
  </si>
  <si>
    <t>部署名</t>
  </si>
  <si>
    <t>ご役職</t>
  </si>
  <si>
    <t>従業員数</t>
  </si>
  <si>
    <t xml:space="preserve"> ●代引き料金</t>
  </si>
  <si>
    <r>
      <rPr>
        <sz val="10"/>
        <rFont val="ＭＳ Ｐゴシック"/>
        <family val="3"/>
      </rPr>
      <t xml:space="preserve"> ●</t>
    </r>
    <r>
      <rPr>
        <sz val="11"/>
        <rFont val="HG丸ｺﾞｼｯｸM-PRO"/>
        <family val="3"/>
      </rPr>
      <t>商品の発送料は無料です。</t>
    </r>
  </si>
  <si>
    <t xml:space="preserve"> 60万円まで： 6,600円</t>
  </si>
  <si>
    <r>
      <rPr>
        <sz val="10"/>
        <color indexed="9"/>
        <rFont val="ＭＳ ゴシック"/>
        <family val="3"/>
      </rPr>
      <t>ＴＥＬ：０５２－２４９－９２００</t>
    </r>
    <r>
      <rPr>
        <sz val="11"/>
        <color indexed="9"/>
        <rFont val="ＭＳ ゴシック"/>
        <family val="3"/>
      </rPr>
      <t>　       E-mail：</t>
    </r>
    <r>
      <rPr>
        <b/>
        <sz val="11"/>
        <color indexed="9"/>
        <rFont val="ＭＳ ゴシック"/>
        <family val="3"/>
      </rPr>
      <t>&lt;kjt@nittsusystem.co.jp&gt;</t>
    </r>
  </si>
  <si>
    <t xml:space="preserve"> 60万円以上： 6,600円 + 10万円毎に1,100円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</si>
</sst>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&quot;年&quot;\ \ m&quot;月　&quot;d&quot;日&quot;"/>
    <numFmt numFmtId="177" formatCode="General&quot;名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24"/>
      <name val="Times New Roman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HGP創英角ｺﾞｼｯｸUB"/>
      <family val="3"/>
    </font>
    <font>
      <sz val="10"/>
      <name val="ＭＳ Ｐゴシック"/>
      <family val="3"/>
    </font>
    <font>
      <sz val="10"/>
      <name val="HGS創英角ｺﾞｼｯｸUB"/>
      <family val="3"/>
    </font>
    <font>
      <b/>
      <sz val="10"/>
      <name val="HG丸ｺﾞｼｯｸM-PRO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b/>
      <i/>
      <u val="single"/>
      <sz val="16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HG丸ｺﾞｼｯｸM-PRO"/>
      <family val="3"/>
    </font>
    <font>
      <sz val="11"/>
      <name val="HGP創英角ｺﾞｼｯｸUB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b/>
      <sz val="12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9"/>
      <name val="HG丸ｺﾞｼｯｸM-PRO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>
        <color indexed="55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>
        <color indexed="55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38" fontId="6" fillId="34" borderId="14" xfId="48" applyFont="1" applyFill="1" applyBorder="1" applyAlignment="1">
      <alignment/>
    </xf>
    <xf numFmtId="3" fontId="8" fillId="0" borderId="15" xfId="0" applyNumberFormat="1" applyFont="1" applyBorder="1" applyAlignment="1" applyProtection="1">
      <alignment/>
      <protection locked="0"/>
    </xf>
    <xf numFmtId="3" fontId="8" fillId="34" borderId="16" xfId="0" applyNumberFormat="1" applyFont="1" applyFill="1" applyBorder="1" applyAlignment="1">
      <alignment horizontal="right"/>
    </xf>
    <xf numFmtId="3" fontId="10" fillId="34" borderId="17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5" borderId="21" xfId="0" applyFont="1" applyFill="1" applyBorder="1" applyAlignment="1">
      <alignment horizontal="left"/>
    </xf>
    <xf numFmtId="6" fontId="10" fillId="35" borderId="22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6" fontId="10" fillId="0" borderId="0" xfId="48" applyNumberFormat="1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7" fillId="35" borderId="25" xfId="0" applyFont="1" applyFill="1" applyBorder="1" applyAlignment="1">
      <alignment horizontal="center"/>
    </xf>
    <xf numFmtId="0" fontId="8" fillId="0" borderId="26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35" borderId="19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6" fontId="7" fillId="35" borderId="2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36" borderId="18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36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6" fontId="10" fillId="34" borderId="30" xfId="48" applyNumberFormat="1" applyFont="1" applyFill="1" applyBorder="1" applyAlignment="1">
      <alignment/>
    </xf>
    <xf numFmtId="6" fontId="10" fillId="34" borderId="31" xfId="48" applyNumberFormat="1" applyFont="1" applyFill="1" applyBorder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36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21" xfId="0" applyFont="1" applyFill="1" applyBorder="1" applyAlignment="1" applyProtection="1">
      <alignment horizontal="left" vertical="top"/>
      <protection locked="0"/>
    </xf>
    <xf numFmtId="0" fontId="8" fillId="0" borderId="26" xfId="0" applyFont="1" applyFill="1" applyBorder="1" applyAlignment="1" applyProtection="1">
      <alignment horizontal="left" vertical="top"/>
      <protection locked="0"/>
    </xf>
    <xf numFmtId="0" fontId="8" fillId="0" borderId="27" xfId="0" applyFont="1" applyFill="1" applyBorder="1" applyAlignment="1" applyProtection="1">
      <alignment horizontal="left" vertical="top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horizontal="left"/>
      <protection locked="0"/>
    </xf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177" fontId="8" fillId="0" borderId="32" xfId="0" applyNumberFormat="1" applyFont="1" applyBorder="1" applyAlignment="1" applyProtection="1">
      <alignment horizontal="right"/>
      <protection locked="0"/>
    </xf>
    <xf numFmtId="177" fontId="8" fillId="0" borderId="33" xfId="0" applyNumberFormat="1" applyFont="1" applyBorder="1" applyAlignment="1" applyProtection="1">
      <alignment horizontal="right"/>
      <protection locked="0"/>
    </xf>
    <xf numFmtId="177" fontId="8" fillId="0" borderId="35" xfId="0" applyNumberFormat="1" applyFont="1" applyBorder="1" applyAlignment="1" applyProtection="1">
      <alignment horizontal="right"/>
      <protection locked="0"/>
    </xf>
    <xf numFmtId="0" fontId="8" fillId="0" borderId="36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 applyProtection="1">
      <alignment horizontal="left"/>
      <protection locked="0"/>
    </xf>
    <xf numFmtId="0" fontId="6" fillId="35" borderId="21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6" fillId="35" borderId="3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/>
    </xf>
    <xf numFmtId="0" fontId="7" fillId="34" borderId="1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9625" y="4314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66675</xdr:rowOff>
    </xdr:from>
    <xdr:to>
      <xdr:col>0</xdr:col>
      <xdr:colOff>781050</xdr:colOff>
      <xdr:row>3</xdr:row>
      <xdr:rowOff>209550</xdr:rowOff>
    </xdr:to>
    <xdr:sp>
      <xdr:nvSpPr>
        <xdr:cNvPr id="2" name="Rectangle 18"/>
        <xdr:cNvSpPr>
          <a:spLocks/>
        </xdr:cNvSpPr>
      </xdr:nvSpPr>
      <xdr:spPr>
        <a:xfrm>
          <a:off x="257175" y="676275"/>
          <a:ext cx="523875" cy="1524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0</xdr:row>
      <xdr:rowOff>104775</xdr:rowOff>
    </xdr:from>
    <xdr:to>
      <xdr:col>8</xdr:col>
      <xdr:colOff>1314450</xdr:colOff>
      <xdr:row>0</xdr:row>
      <xdr:rowOff>333375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677025" y="104775"/>
          <a:ext cx="619125" cy="228600"/>
        </a:xfrm>
        <a:prstGeom prst="rect">
          <a:avLst/>
        </a:prstGeom>
        <a:noFill/>
        <a:ln w="4762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代引用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SheetLayoutView="100" zoomScalePageLayoutView="0" workbookViewId="0" topLeftCell="A7">
      <selection activeCell="B26" sqref="B26:I26"/>
    </sheetView>
  </sheetViews>
  <sheetFormatPr defaultColWidth="9.00390625" defaultRowHeight="13.5"/>
  <cols>
    <col min="1" max="1" width="10.625" style="1" customWidth="1"/>
    <col min="2" max="2" width="4.25390625" style="1" customWidth="1"/>
    <col min="3" max="3" width="9.375" style="1" customWidth="1"/>
    <col min="4" max="4" width="9.50390625" style="1" customWidth="1"/>
    <col min="5" max="5" width="10.875" style="1" customWidth="1"/>
    <col min="6" max="6" width="11.75390625" style="1" customWidth="1"/>
    <col min="7" max="7" width="18.875" style="1" customWidth="1"/>
    <col min="8" max="8" width="3.25390625" style="1" customWidth="1"/>
    <col min="9" max="9" width="19.625" style="1" customWidth="1"/>
    <col min="10" max="10" width="5.625" style="1" customWidth="1"/>
    <col min="11" max="16384" width="9.00390625" style="1" customWidth="1"/>
  </cols>
  <sheetData>
    <row r="1" spans="1:9" ht="30.7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="2" customFormat="1" ht="5.25" customHeight="1"/>
    <row r="3" spans="1:2" s="2" customFormat="1" ht="12">
      <c r="A3" s="3" t="s">
        <v>1</v>
      </c>
      <c r="B3" s="3"/>
    </row>
    <row r="4" s="2" customFormat="1" ht="19.5" customHeight="1">
      <c r="C4" s="4" t="s">
        <v>2</v>
      </c>
    </row>
    <row r="5" spans="1:9" s="2" customFormat="1" ht="16.5" customHeight="1">
      <c r="A5" s="110" t="s">
        <v>3</v>
      </c>
      <c r="B5" s="111"/>
      <c r="C5" s="111"/>
      <c r="D5" s="111"/>
      <c r="E5" s="112"/>
      <c r="F5" s="5" t="s">
        <v>4</v>
      </c>
      <c r="G5" s="6" t="s">
        <v>5</v>
      </c>
      <c r="H5" s="110" t="s">
        <v>6</v>
      </c>
      <c r="I5" s="112"/>
    </row>
    <row r="6" spans="1:9" s="2" customFormat="1" ht="13.5" customHeight="1" thickBot="1">
      <c r="A6" s="113" t="s">
        <v>7</v>
      </c>
      <c r="B6" s="114"/>
      <c r="C6" s="114"/>
      <c r="D6" s="114"/>
      <c r="E6" s="114"/>
      <c r="F6" s="7"/>
      <c r="G6" s="8"/>
      <c r="H6" s="9"/>
      <c r="I6" s="10"/>
    </row>
    <row r="7" spans="1:9" s="2" customFormat="1" ht="13.5" customHeight="1" thickBot="1">
      <c r="A7" s="106" t="s">
        <v>65</v>
      </c>
      <c r="B7" s="107"/>
      <c r="C7" s="107"/>
      <c r="D7" s="107"/>
      <c r="E7" s="107"/>
      <c r="F7" s="11"/>
      <c r="G7" s="12">
        <v>98000</v>
      </c>
      <c r="H7" s="13" t="s">
        <v>8</v>
      </c>
      <c r="I7" s="66">
        <f>F7*G7</f>
        <v>0</v>
      </c>
    </row>
    <row r="8" spans="1:9" s="2" customFormat="1" ht="13.5" customHeight="1" thickBot="1">
      <c r="A8" s="106" t="s">
        <v>83</v>
      </c>
      <c r="B8" s="107"/>
      <c r="C8" s="107"/>
      <c r="D8" s="107"/>
      <c r="E8" s="107"/>
      <c r="F8" s="11"/>
      <c r="G8" s="12">
        <v>6800</v>
      </c>
      <c r="H8" s="13" t="s">
        <v>9</v>
      </c>
      <c r="I8" s="66">
        <f>F8*G8</f>
        <v>0</v>
      </c>
    </row>
    <row r="9" spans="1:9" s="2" customFormat="1" ht="13.5" customHeight="1" thickBot="1">
      <c r="A9" s="106" t="s">
        <v>81</v>
      </c>
      <c r="B9" s="107"/>
      <c r="C9" s="107"/>
      <c r="D9" s="107"/>
      <c r="E9" s="107"/>
      <c r="F9" s="11"/>
      <c r="G9" s="12">
        <v>20000</v>
      </c>
      <c r="H9" s="14" t="s">
        <v>10</v>
      </c>
      <c r="I9" s="66">
        <f>F9*G9</f>
        <v>0</v>
      </c>
    </row>
    <row r="10" spans="1:9" s="2" customFormat="1" ht="13.5" customHeight="1">
      <c r="A10" s="15"/>
      <c r="B10" s="16"/>
      <c r="C10" s="16"/>
      <c r="D10" s="16"/>
      <c r="E10" s="16"/>
      <c r="F10" s="17"/>
      <c r="G10" s="18"/>
      <c r="H10" s="19"/>
      <c r="I10" s="65"/>
    </row>
    <row r="11" spans="1:9" s="2" customFormat="1" ht="16.5" customHeight="1">
      <c r="A11" s="103" t="s">
        <v>11</v>
      </c>
      <c r="B11" s="104"/>
      <c r="C11" s="104"/>
      <c r="D11" s="104"/>
      <c r="E11" s="105" t="s">
        <v>12</v>
      </c>
      <c r="F11" s="108"/>
      <c r="G11" s="105"/>
      <c r="H11" s="20"/>
      <c r="I11" s="21">
        <f>SUM(I7:I9)</f>
        <v>0</v>
      </c>
    </row>
    <row r="12" spans="1:9" s="2" customFormat="1" ht="16.5" customHeight="1">
      <c r="A12" s="103" t="s">
        <v>13</v>
      </c>
      <c r="B12" s="104"/>
      <c r="C12" s="104"/>
      <c r="D12" s="104"/>
      <c r="E12" s="105" t="s">
        <v>66</v>
      </c>
      <c r="F12" s="105"/>
      <c r="G12" s="105"/>
      <c r="H12" s="20"/>
      <c r="I12" s="21">
        <f>I11*10%</f>
        <v>0</v>
      </c>
    </row>
    <row r="13" spans="1:9" s="2" customFormat="1" ht="16.5" customHeight="1">
      <c r="A13" s="103" t="s">
        <v>14</v>
      </c>
      <c r="B13" s="104"/>
      <c r="C13" s="104"/>
      <c r="D13" s="104"/>
      <c r="E13" s="105" t="s">
        <v>15</v>
      </c>
      <c r="F13" s="105"/>
      <c r="G13" s="105"/>
      <c r="H13" s="20"/>
      <c r="I13" s="21">
        <f>SUM(I11:I12)</f>
        <v>0</v>
      </c>
    </row>
    <row r="14" spans="1:9" s="2" customFormat="1" ht="16.5" customHeight="1">
      <c r="A14" s="103" t="s">
        <v>93</v>
      </c>
      <c r="B14" s="104"/>
      <c r="C14" s="104"/>
      <c r="D14" s="104"/>
      <c r="E14" s="105" t="s">
        <v>94</v>
      </c>
      <c r="F14" s="105"/>
      <c r="G14" s="105"/>
      <c r="H14" s="20"/>
      <c r="I14" s="21">
        <f>IF(I13=0,"",(IF(I13&lt;300000,1100,IF(I13&lt;500000,2200,IF(I13&lt;600000,6600,7700)))))</f>
      </c>
    </row>
    <row r="15" spans="1:9" s="2" customFormat="1" ht="16.5" customHeight="1">
      <c r="A15" s="103" t="s">
        <v>95</v>
      </c>
      <c r="B15" s="104"/>
      <c r="C15" s="104"/>
      <c r="D15" s="104"/>
      <c r="E15" s="105" t="s">
        <v>96</v>
      </c>
      <c r="F15" s="105"/>
      <c r="G15" s="105"/>
      <c r="H15" s="20"/>
      <c r="I15" s="21">
        <f>SUM(I13:I14)</f>
        <v>0</v>
      </c>
    </row>
    <row r="16" spans="1:9" s="2" customFormat="1" ht="9.75" customHeight="1">
      <c r="A16" s="22"/>
      <c r="B16" s="22"/>
      <c r="C16" s="22"/>
      <c r="D16" s="22"/>
      <c r="E16" s="23"/>
      <c r="F16" s="23"/>
      <c r="G16" s="23"/>
      <c r="H16" s="24"/>
      <c r="I16" s="25"/>
    </row>
    <row r="17" spans="1:2" s="2" customFormat="1" ht="13.5" customHeight="1" thickBot="1">
      <c r="A17" s="3" t="s">
        <v>16</v>
      </c>
      <c r="B17" s="3"/>
    </row>
    <row r="18" spans="1:9" s="2" customFormat="1" ht="16.5" customHeight="1">
      <c r="A18" s="26" t="s">
        <v>99</v>
      </c>
      <c r="B18" s="100"/>
      <c r="C18" s="101"/>
      <c r="D18" s="101"/>
      <c r="E18" s="101"/>
      <c r="F18" s="101"/>
      <c r="G18" s="101"/>
      <c r="H18" s="101"/>
      <c r="I18" s="27"/>
    </row>
    <row r="19" spans="1:9" s="2" customFormat="1" ht="16.5" customHeight="1">
      <c r="A19" s="28" t="s">
        <v>17</v>
      </c>
      <c r="B19" s="81" t="s">
        <v>64</v>
      </c>
      <c r="C19" s="82"/>
      <c r="D19" s="82"/>
      <c r="E19" s="82"/>
      <c r="F19" s="82"/>
      <c r="G19" s="82"/>
      <c r="H19" s="82"/>
      <c r="I19" s="83"/>
    </row>
    <row r="20" spans="1:9" s="2" customFormat="1" ht="16.5" customHeight="1">
      <c r="A20" s="28" t="s">
        <v>18</v>
      </c>
      <c r="B20" s="84"/>
      <c r="C20" s="85"/>
      <c r="D20" s="85"/>
      <c r="E20" s="85"/>
      <c r="F20" s="85"/>
      <c r="G20" s="85"/>
      <c r="H20" s="29"/>
      <c r="I20" s="30" t="s">
        <v>19</v>
      </c>
    </row>
    <row r="21" spans="1:9" s="2" customFormat="1" ht="16.5" customHeight="1">
      <c r="A21" s="28" t="s">
        <v>100</v>
      </c>
      <c r="B21" s="84"/>
      <c r="C21" s="85"/>
      <c r="D21" s="85"/>
      <c r="E21" s="87"/>
      <c r="F21" s="31" t="s">
        <v>101</v>
      </c>
      <c r="G21" s="88"/>
      <c r="H21" s="89"/>
      <c r="I21" s="90"/>
    </row>
    <row r="22" spans="1:9" s="2" customFormat="1" ht="16.5" customHeight="1">
      <c r="A22" s="28" t="s">
        <v>20</v>
      </c>
      <c r="B22" s="84"/>
      <c r="C22" s="85"/>
      <c r="D22" s="85"/>
      <c r="E22" s="87"/>
      <c r="F22" s="32" t="s">
        <v>23</v>
      </c>
      <c r="G22" s="88"/>
      <c r="H22" s="89"/>
      <c r="I22" s="90"/>
    </row>
    <row r="23" spans="1:9" s="2" customFormat="1" ht="16.5" customHeight="1" thickBot="1">
      <c r="A23" s="33" t="s">
        <v>21</v>
      </c>
      <c r="B23" s="91"/>
      <c r="C23" s="92"/>
      <c r="D23" s="92"/>
      <c r="E23" s="93"/>
      <c r="F23" s="34" t="s">
        <v>102</v>
      </c>
      <c r="G23" s="97"/>
      <c r="H23" s="98"/>
      <c r="I23" s="99"/>
    </row>
    <row r="24" s="2" customFormat="1" ht="9.75" customHeight="1"/>
    <row r="25" spans="1:8" s="2" customFormat="1" ht="13.5" customHeight="1" thickBot="1">
      <c r="A25" s="3" t="s">
        <v>22</v>
      </c>
      <c r="B25" s="3"/>
      <c r="F25" s="35"/>
      <c r="G25" s="35"/>
      <c r="H25" s="35"/>
    </row>
    <row r="26" spans="1:9" s="2" customFormat="1" ht="16.5" customHeight="1">
      <c r="A26" s="26" t="s">
        <v>99</v>
      </c>
      <c r="B26" s="100"/>
      <c r="C26" s="101"/>
      <c r="D26" s="101"/>
      <c r="E26" s="101"/>
      <c r="F26" s="101"/>
      <c r="G26" s="101"/>
      <c r="H26" s="101"/>
      <c r="I26" s="102"/>
    </row>
    <row r="27" spans="1:9" s="2" customFormat="1" ht="16.5" customHeight="1">
      <c r="A27" s="28" t="s">
        <v>17</v>
      </c>
      <c r="B27" s="81" t="s">
        <v>64</v>
      </c>
      <c r="C27" s="82"/>
      <c r="D27" s="82"/>
      <c r="E27" s="82"/>
      <c r="F27" s="82"/>
      <c r="G27" s="82"/>
      <c r="H27" s="82"/>
      <c r="I27" s="83"/>
    </row>
    <row r="28" spans="1:9" s="2" customFormat="1" ht="16.5" customHeight="1">
      <c r="A28" s="28" t="s">
        <v>18</v>
      </c>
      <c r="B28" s="84"/>
      <c r="C28" s="85"/>
      <c r="D28" s="85"/>
      <c r="E28" s="85"/>
      <c r="F28" s="85"/>
      <c r="G28" s="85"/>
      <c r="H28" s="85"/>
      <c r="I28" s="86"/>
    </row>
    <row r="29" spans="1:9" s="2" customFormat="1" ht="16.5" customHeight="1">
      <c r="A29" s="28" t="s">
        <v>100</v>
      </c>
      <c r="B29" s="84"/>
      <c r="C29" s="85"/>
      <c r="D29" s="85"/>
      <c r="E29" s="87"/>
      <c r="F29" s="31" t="s">
        <v>101</v>
      </c>
      <c r="G29" s="88"/>
      <c r="H29" s="89"/>
      <c r="I29" s="90"/>
    </row>
    <row r="30" spans="1:9" s="2" customFormat="1" ht="16.5" customHeight="1" thickBot="1">
      <c r="A30" s="33" t="s">
        <v>20</v>
      </c>
      <c r="B30" s="91"/>
      <c r="C30" s="92"/>
      <c r="D30" s="92"/>
      <c r="E30" s="93"/>
      <c r="F30" s="36" t="s">
        <v>23</v>
      </c>
      <c r="G30" s="94"/>
      <c r="H30" s="95"/>
      <c r="I30" s="96"/>
    </row>
    <row r="31" spans="1:2" s="2" customFormat="1" ht="5.25" customHeight="1">
      <c r="A31" s="37"/>
      <c r="B31" s="37"/>
    </row>
    <row r="32" spans="1:2" s="2" customFormat="1" ht="12.75">
      <c r="A32" s="37"/>
      <c r="B32" s="37"/>
    </row>
    <row r="33" spans="1:2" s="2" customFormat="1" ht="12.75">
      <c r="A33" s="37" t="s">
        <v>24</v>
      </c>
      <c r="B33" s="37"/>
    </row>
    <row r="34" spans="1:2" s="2" customFormat="1" ht="9.75" customHeight="1">
      <c r="A34" s="37"/>
      <c r="B34" s="37"/>
    </row>
    <row r="35" spans="1:2" s="2" customFormat="1" ht="12">
      <c r="A35" s="38" t="s">
        <v>25</v>
      </c>
      <c r="B35" s="38"/>
    </row>
    <row r="36" spans="1:2" s="2" customFormat="1" ht="12.75">
      <c r="A36" s="39" t="s">
        <v>26</v>
      </c>
      <c r="B36" s="39"/>
    </row>
    <row r="37" spans="1:2" s="2" customFormat="1" ht="12.75">
      <c r="A37" s="39"/>
      <c r="B37" s="39"/>
    </row>
    <row r="38" spans="1:6" s="2" customFormat="1" ht="15" customHeight="1">
      <c r="A38" s="39"/>
      <c r="B38" s="39"/>
      <c r="C38" s="40" t="s">
        <v>63</v>
      </c>
      <c r="D38" s="41"/>
      <c r="E38" s="41"/>
      <c r="F38" s="2" t="s">
        <v>27</v>
      </c>
    </row>
    <row r="39" spans="1:2" s="2" customFormat="1" ht="9.75" customHeight="1">
      <c r="A39" s="39"/>
      <c r="B39" s="39"/>
    </row>
    <row r="40" spans="1:2" s="2" customFormat="1" ht="12.75">
      <c r="A40" s="39" t="s">
        <v>28</v>
      </c>
      <c r="B40" s="39"/>
    </row>
    <row r="41" spans="1:11" s="2" customFormat="1" ht="12.75">
      <c r="A41" s="39"/>
      <c r="B41" s="39"/>
      <c r="K41" s="39"/>
    </row>
    <row r="42" spans="1:11" s="2" customFormat="1" ht="15" customHeight="1">
      <c r="A42" s="42"/>
      <c r="B42" s="39"/>
      <c r="D42" s="43" t="s">
        <v>29</v>
      </c>
      <c r="E42" s="41"/>
      <c r="F42" s="41"/>
      <c r="G42" s="41" t="s">
        <v>30</v>
      </c>
      <c r="K42" s="39"/>
    </row>
    <row r="43" spans="1:11" s="2" customFormat="1" ht="9.75" customHeight="1">
      <c r="A43" s="39"/>
      <c r="B43" s="39"/>
      <c r="K43" s="39"/>
    </row>
    <row r="44" spans="1:11" s="2" customFormat="1" ht="12.75">
      <c r="A44" s="39" t="s">
        <v>31</v>
      </c>
      <c r="B44" s="39"/>
      <c r="K44" s="39"/>
    </row>
    <row r="45" spans="1:2" s="2" customFormat="1" ht="12.75">
      <c r="A45" s="39"/>
      <c r="B45" s="39"/>
    </row>
    <row r="46" spans="1:2" s="2" customFormat="1" ht="9.75" customHeight="1">
      <c r="A46" s="39"/>
      <c r="B46" s="39"/>
    </row>
    <row r="47" spans="1:2" s="2" customFormat="1" ht="17.25" customHeight="1">
      <c r="A47" s="71" t="s">
        <v>32</v>
      </c>
      <c r="B47" s="38"/>
    </row>
    <row r="48" spans="1:2" s="2" customFormat="1" ht="13.5">
      <c r="A48" s="72" t="s">
        <v>67</v>
      </c>
      <c r="B48" s="44"/>
    </row>
    <row r="49" spans="1:2" s="2" customFormat="1" ht="12.75" customHeight="1">
      <c r="A49" s="72" t="s">
        <v>68</v>
      </c>
      <c r="B49" s="39"/>
    </row>
    <row r="50" spans="1:2" s="2" customFormat="1" ht="9.75" customHeight="1">
      <c r="A50" s="1"/>
      <c r="B50" s="39"/>
    </row>
    <row r="51" spans="1:3" s="2" customFormat="1" ht="12.75" customHeight="1">
      <c r="A51" s="80" t="s">
        <v>89</v>
      </c>
      <c r="B51" s="39"/>
      <c r="C51" s="1" t="s">
        <v>90</v>
      </c>
    </row>
    <row r="52" spans="1:2" s="2" customFormat="1" ht="12.75" customHeight="1">
      <c r="A52" s="44" t="s">
        <v>103</v>
      </c>
      <c r="B52" s="37" t="s">
        <v>91</v>
      </c>
    </row>
    <row r="53" spans="1:2" s="2" customFormat="1" ht="12.75" customHeight="1">
      <c r="A53" s="44"/>
      <c r="B53" s="37" t="s">
        <v>92</v>
      </c>
    </row>
    <row r="54" spans="1:2" s="2" customFormat="1" ht="12.75" customHeight="1">
      <c r="A54" s="44"/>
      <c r="B54" s="37" t="s">
        <v>105</v>
      </c>
    </row>
    <row r="55" spans="1:2" s="2" customFormat="1" ht="12.75" customHeight="1">
      <c r="A55" s="44"/>
      <c r="B55" s="37" t="s">
        <v>107</v>
      </c>
    </row>
    <row r="56" spans="1:2" s="2" customFormat="1" ht="13.5">
      <c r="A56" s="1" t="s">
        <v>104</v>
      </c>
      <c r="B56" s="45"/>
    </row>
    <row r="57" spans="1:12" s="2" customFormat="1" ht="18.75">
      <c r="A57" s="46" t="s">
        <v>69</v>
      </c>
      <c r="B57" s="47"/>
      <c r="C57" s="48"/>
      <c r="D57" s="48"/>
      <c r="E57" s="48"/>
      <c r="F57" s="48"/>
      <c r="G57" s="48"/>
      <c r="H57" s="48"/>
      <c r="I57" s="48"/>
      <c r="J57" s="49" t="s">
        <v>33</v>
      </c>
      <c r="K57" s="49"/>
      <c r="L57" s="49"/>
    </row>
    <row r="58" spans="1:12" s="2" customFormat="1" ht="13.5">
      <c r="A58" s="50" t="s">
        <v>98</v>
      </c>
      <c r="B58" s="50"/>
      <c r="C58" s="50"/>
      <c r="D58" s="50"/>
      <c r="E58" s="50"/>
      <c r="F58" s="50"/>
      <c r="G58" s="50"/>
      <c r="H58" s="50"/>
      <c r="I58" s="50"/>
      <c r="J58" s="51"/>
      <c r="K58" s="51"/>
      <c r="L58" s="51"/>
    </row>
    <row r="59" spans="1:12" s="2" customFormat="1" ht="13.5">
      <c r="A59" s="73" t="s">
        <v>106</v>
      </c>
      <c r="B59" s="50"/>
      <c r="C59" s="50"/>
      <c r="D59" s="50"/>
      <c r="E59" s="50"/>
      <c r="F59" s="50"/>
      <c r="G59" s="50"/>
      <c r="H59" s="50"/>
      <c r="I59" s="50"/>
      <c r="J59" s="51"/>
      <c r="K59" s="52"/>
      <c r="L59" s="52"/>
    </row>
    <row r="60" spans="1:12" s="2" customFormat="1" ht="13.5">
      <c r="A60" s="53"/>
      <c r="B60" s="53"/>
      <c r="C60" s="53"/>
      <c r="D60" s="53"/>
      <c r="E60" s="53"/>
      <c r="F60" s="53"/>
      <c r="G60" s="50" t="s">
        <v>70</v>
      </c>
      <c r="H60" s="50"/>
      <c r="I60" s="53"/>
      <c r="J60" s="52"/>
      <c r="K60" s="52"/>
      <c r="L60" s="52"/>
    </row>
    <row r="61" spans="1:10" s="2" customFormat="1" ht="12">
      <c r="A61" s="56" t="s">
        <v>34</v>
      </c>
      <c r="B61" s="56"/>
      <c r="C61" s="54"/>
      <c r="D61" s="54"/>
      <c r="E61" s="54"/>
      <c r="F61" s="54"/>
      <c r="G61" s="54"/>
      <c r="H61" s="54"/>
      <c r="I61" s="54"/>
      <c r="J61" s="55"/>
    </row>
    <row r="62" spans="1:10" s="2" customFormat="1" ht="12">
      <c r="A62" s="54"/>
      <c r="B62" s="54"/>
      <c r="C62" s="54"/>
      <c r="D62" s="54"/>
      <c r="E62" s="54"/>
      <c r="F62" s="54"/>
      <c r="G62" s="54"/>
      <c r="H62" s="54"/>
      <c r="I62" s="54"/>
      <c r="J62" s="55"/>
    </row>
    <row r="63" ht="13.5">
      <c r="A63" s="2" t="s">
        <v>35</v>
      </c>
    </row>
    <row r="65" spans="1:9" ht="13.5">
      <c r="A65" s="58" t="s">
        <v>36</v>
      </c>
      <c r="B65" s="57"/>
      <c r="C65" s="59" t="s">
        <v>97</v>
      </c>
      <c r="D65" s="57"/>
      <c r="E65" s="57"/>
      <c r="F65" s="57"/>
      <c r="G65" s="57"/>
      <c r="H65" s="57"/>
      <c r="I65" s="57"/>
    </row>
    <row r="66" spans="1:9" ht="13.5">
      <c r="A66" s="58"/>
      <c r="B66" s="57"/>
      <c r="C66" s="60"/>
      <c r="D66" s="57"/>
      <c r="E66" s="57"/>
      <c r="F66" s="57"/>
      <c r="G66" s="57"/>
      <c r="H66" s="57"/>
      <c r="I66" s="57"/>
    </row>
    <row r="67" spans="1:9" ht="13.5">
      <c r="A67" s="58" t="s">
        <v>37</v>
      </c>
      <c r="B67" s="57"/>
      <c r="C67" s="59" t="s">
        <v>38</v>
      </c>
      <c r="D67" s="57"/>
      <c r="E67" s="57"/>
      <c r="F67" s="57"/>
      <c r="G67" s="57"/>
      <c r="H67" s="57"/>
      <c r="I67" s="57"/>
    </row>
    <row r="68" spans="1:9" ht="13.5">
      <c r="A68" s="57"/>
      <c r="B68" s="57"/>
      <c r="C68" s="59"/>
      <c r="D68" s="57"/>
      <c r="E68" s="57"/>
      <c r="F68" s="57"/>
      <c r="G68" s="57"/>
      <c r="H68" s="57"/>
      <c r="I68" s="57"/>
    </row>
    <row r="69" spans="1:9" ht="13.5">
      <c r="A69" s="58" t="s">
        <v>39</v>
      </c>
      <c r="B69" s="57"/>
      <c r="C69" s="59" t="s">
        <v>40</v>
      </c>
      <c r="D69" s="57"/>
      <c r="E69" s="57"/>
      <c r="F69" s="57"/>
      <c r="G69" s="57"/>
      <c r="H69" s="57"/>
      <c r="I69" s="57"/>
    </row>
    <row r="70" spans="1:9" ht="13.5">
      <c r="A70" s="58"/>
      <c r="B70" s="57"/>
      <c r="C70" s="59"/>
      <c r="D70" s="57"/>
      <c r="E70" s="57"/>
      <c r="F70" s="57"/>
      <c r="G70" s="57"/>
      <c r="H70" s="57"/>
      <c r="I70" s="57"/>
    </row>
    <row r="71" spans="1:9" ht="13.5">
      <c r="A71" s="58" t="s">
        <v>41</v>
      </c>
      <c r="B71" s="57"/>
      <c r="C71" s="59" t="s">
        <v>42</v>
      </c>
      <c r="D71" s="57"/>
      <c r="E71" s="57"/>
      <c r="F71" s="57"/>
      <c r="G71" s="57"/>
      <c r="H71" s="57"/>
      <c r="I71" s="57"/>
    </row>
    <row r="72" spans="1:9" ht="13.5">
      <c r="A72" s="57"/>
      <c r="B72" s="57"/>
      <c r="C72" s="57"/>
      <c r="D72" s="57"/>
      <c r="E72" s="57"/>
      <c r="F72" s="57"/>
      <c r="G72" s="57"/>
      <c r="H72" s="57"/>
      <c r="I72" s="57"/>
    </row>
    <row r="74" spans="1:16" ht="13.5">
      <c r="A74" s="61" t="s">
        <v>43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9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ht="13.5">
      <c r="A76" s="62" t="s">
        <v>44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ht="13.5">
      <c r="A77" s="77" t="s">
        <v>45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13.5">
      <c r="A78" s="67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1:16" ht="13.5">
      <c r="A79" s="67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ht="13.5">
      <c r="A80" s="77" t="s">
        <v>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3.5">
      <c r="A81" s="67" t="s">
        <v>47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1:16" ht="13.5">
      <c r="A82" s="77" t="s">
        <v>48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3.5">
      <c r="A83" s="77" t="s">
        <v>49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ht="13.5">
      <c r="A84" s="67" t="s">
        <v>50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t="13.5">
      <c r="A85" s="77" t="s">
        <v>51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3.5">
      <c r="A86" s="67" t="s">
        <v>52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 ht="13.5">
      <c r="A87" s="77" t="s">
        <v>62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3.5">
      <c r="A88" s="67" t="s">
        <v>71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1:16" ht="13.5">
      <c r="A89" s="77" t="s">
        <v>53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3.5">
      <c r="A90" s="77" t="s">
        <v>54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3.5">
      <c r="A91" s="77" t="s">
        <v>55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3.5">
      <c r="A92" s="77" t="s">
        <v>84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3.5">
      <c r="A93" s="77" t="s">
        <v>72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1:16" ht="13.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3.5" customHeight="1">
      <c r="A95" s="70" t="s">
        <v>56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3.5" customHeight="1">
      <c r="A96" s="77" t="s">
        <v>73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3.5" customHeight="1">
      <c r="A97" s="64" t="s">
        <v>74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3.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3.5" customHeight="1">
      <c r="A99" s="63" t="s">
        <v>57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</row>
    <row r="100" spans="1:16" ht="13.5" customHeight="1">
      <c r="A100" s="64" t="s">
        <v>75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3.5" customHeight="1">
      <c r="A101" s="64" t="s">
        <v>76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ht="13.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ht="13.5" customHeight="1">
      <c r="A103" s="74" t="s">
        <v>58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ht="13.5" customHeight="1">
      <c r="A104" s="64" t="s">
        <v>77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13.5" customHeight="1">
      <c r="A105" s="64" t="s">
        <v>59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3.5" customHeight="1">
      <c r="A106" s="64" t="s">
        <v>60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3.5" customHeight="1">
      <c r="A107" s="78" t="s">
        <v>61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13.5" customHeight="1">
      <c r="A108" s="79" t="s">
        <v>78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3.5" customHeight="1">
      <c r="A109" s="76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3.5" customHeight="1">
      <c r="A110" s="63" t="s">
        <v>79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13.5" customHeight="1">
      <c r="A111" s="64" t="s">
        <v>80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ht="13.5" customHeight="1">
      <c r="A112" s="64" t="s">
        <v>82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 ht="13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1:16" ht="13.5" customHeight="1">
      <c r="A114" s="64" t="s">
        <v>87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</row>
    <row r="115" spans="1:16" ht="13.5" customHeight="1">
      <c r="A115" s="64" t="s">
        <v>88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</sheetData>
  <sheetProtection password="EDAA" sheet="1" selectLockedCells="1"/>
  <mergeCells count="33">
    <mergeCell ref="A1:I1"/>
    <mergeCell ref="A5:E5"/>
    <mergeCell ref="H5:I5"/>
    <mergeCell ref="A6:E6"/>
    <mergeCell ref="A7:E7"/>
    <mergeCell ref="A8:E8"/>
    <mergeCell ref="A9:E9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B18:H18"/>
    <mergeCell ref="B19:I19"/>
    <mergeCell ref="B20:G20"/>
    <mergeCell ref="B21:E21"/>
    <mergeCell ref="G21:I21"/>
    <mergeCell ref="B22:E22"/>
    <mergeCell ref="G22:I22"/>
    <mergeCell ref="B23:E23"/>
    <mergeCell ref="G23:I23"/>
    <mergeCell ref="B26:I26"/>
    <mergeCell ref="B27:I27"/>
    <mergeCell ref="B28:I28"/>
    <mergeCell ref="B29:E29"/>
    <mergeCell ref="G29:I29"/>
    <mergeCell ref="B30:E30"/>
    <mergeCell ref="G30:I30"/>
  </mergeCells>
  <dataValidations count="2">
    <dataValidation allowBlank="1" showInputMessage="1" showErrorMessage="1" imeMode="off" sqref="B22:E23 G30:I30 B30:E30 G22:I23"/>
    <dataValidation type="whole" allowBlank="1" showInputMessage="1" showErrorMessage="1" imeMode="off" sqref="F7:F9">
      <formula1>1</formula1>
      <formula2>1000</formula2>
    </dataValidation>
  </dataValidations>
  <printOptions/>
  <pageMargins left="0.5118110236220472" right="0.11811023622047245" top="0.5511811023622047" bottom="0.5511811023622047" header="0.31496062992125984" footer="0.31496062992125984"/>
  <pageSetup horizontalDpi="300" verticalDpi="300" orientation="portrait" paperSize="9" scale="95" r:id="rId3"/>
  <rowBreaks count="1" manualBreakCount="1">
    <brk id="6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t_ikemoto</dc:creator>
  <cp:keywords/>
  <dc:description/>
  <cp:lastModifiedBy>ikemoto</cp:lastModifiedBy>
  <cp:lastPrinted>2019-12-11T07:42:21Z</cp:lastPrinted>
  <dcterms:created xsi:type="dcterms:W3CDTF">2017-02-23T07:03:01Z</dcterms:created>
  <dcterms:modified xsi:type="dcterms:W3CDTF">2019-12-12T07:40:25Z</dcterms:modified>
  <cp:category/>
  <cp:version/>
  <cp:contentType/>
  <cp:contentStatus/>
</cp:coreProperties>
</file>